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ha\Documents\METHA\ACU\Konten Homapage\Akademik\Program Studi\Penyiaran dan Komunikasi Digital\"/>
    </mc:Choice>
  </mc:AlternateContent>
  <xr:revisionPtr revIDLastSave="0" documentId="13_ncr:1_{E84AA52F-A518-4E17-840B-F657FDDBBC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stribusi Mata Kulia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3" l="1"/>
  <c r="D88" i="3"/>
  <c r="D92" i="3"/>
  <c r="D73" i="3"/>
  <c r="D14" i="3"/>
  <c r="D93" i="3" s="1"/>
  <c r="D42" i="3"/>
  <c r="D27" i="3"/>
</calcChain>
</file>

<file path=xl/sharedStrings.xml><?xml version="1.0" encoding="utf-8"?>
<sst xmlns="http://schemas.openxmlformats.org/spreadsheetml/2006/main" count="254" uniqueCount="191">
  <si>
    <t>UNIVERSITAS SIBER ASIA</t>
  </si>
  <si>
    <t>No</t>
  </si>
  <si>
    <t>Kode MK</t>
  </si>
  <si>
    <t>Mata Kuliah</t>
  </si>
  <si>
    <t>Beban Studi (SKS)</t>
  </si>
  <si>
    <t>Pendidikan Pancasila</t>
  </si>
  <si>
    <t>Kewarganegaraan</t>
  </si>
  <si>
    <t>Pendidikan Agama</t>
  </si>
  <si>
    <t>Bahasa Inggris</t>
  </si>
  <si>
    <t>Bahasa Indonesia</t>
  </si>
  <si>
    <t>Teori Komunikasi</t>
  </si>
  <si>
    <t>Komunikasi Massa</t>
  </si>
  <si>
    <t>Filsafat Komunikasi</t>
  </si>
  <si>
    <t>Psikologi Komunikasi</t>
  </si>
  <si>
    <t>Pengantar Komunikasi Digital</t>
  </si>
  <si>
    <t>Komunikasi Antarpribadi &amp; Budaya</t>
  </si>
  <si>
    <t>Metode Penelitian Komunikasi</t>
  </si>
  <si>
    <t>Kajian Dampak Media Digital</t>
  </si>
  <si>
    <t>Pengantar Teknologi Digital</t>
  </si>
  <si>
    <t>Regulasi Komunikasi Digital</t>
  </si>
  <si>
    <t>Strategi Komunikasi Digital</t>
  </si>
  <si>
    <t>Komunikasi Digital dan Perubahan Sosial</t>
  </si>
  <si>
    <t>Dasar-Dasar Jurnalistik</t>
  </si>
  <si>
    <t>Dasar-Dasar Videografi</t>
  </si>
  <si>
    <t>Videografi Jurnalistik</t>
  </si>
  <si>
    <t>Produksi Video Berita Features</t>
  </si>
  <si>
    <t>Produksi Podcast</t>
  </si>
  <si>
    <t>Penulisan Skenario</t>
  </si>
  <si>
    <t>Copywriting Digital</t>
  </si>
  <si>
    <t>Editing Video Digital</t>
  </si>
  <si>
    <t>Industri Game dan Animasi</t>
  </si>
  <si>
    <t>Aplikasi Digital Internasional</t>
  </si>
  <si>
    <t>Seminar Website TV</t>
  </si>
  <si>
    <t>Desain Audiospektrum dan Gamifikasi</t>
  </si>
  <si>
    <t>Aplikasi Desain Grafis</t>
  </si>
  <si>
    <t>Multimedia dan Desain Website</t>
  </si>
  <si>
    <t>Riset Penyiaran Digital</t>
  </si>
  <si>
    <t>Komunikasi Mitgasi dan Bencana</t>
  </si>
  <si>
    <t>Kode Etik Jurnalisme Digital</t>
  </si>
  <si>
    <t>Produksi Video Instruksional</t>
  </si>
  <si>
    <t>Komunikasi Pemasaran Digital</t>
  </si>
  <si>
    <t>Integrated Marketing Communication (IMC)</t>
  </si>
  <si>
    <t>Kewirausahaan dan Digital StartUp</t>
  </si>
  <si>
    <t>Videografi Marketing Communication</t>
  </si>
  <si>
    <t>Analisis Big Data</t>
  </si>
  <si>
    <t>Riset Komunikasi Pemasaran Digital</t>
  </si>
  <si>
    <t>Penulisan Konten Kreatif</t>
  </si>
  <si>
    <t>Marketing Public Relations</t>
  </si>
  <si>
    <t>Etika Komunikasi Pemasaran Digital</t>
  </si>
  <si>
    <t>Strategi Branding Digital</t>
  </si>
  <si>
    <t>Seminar Komunikasi Pemasaran Digital</t>
  </si>
  <si>
    <t>Monitoring Media Sosial</t>
  </si>
  <si>
    <t>Creative Thinking</t>
  </si>
  <si>
    <t>Jurnalisme Multikultural</t>
  </si>
  <si>
    <t>Komunikasi Pemasaran Sosial</t>
  </si>
  <si>
    <t>Penyusunan Storyboard</t>
  </si>
  <si>
    <t>Produksi Video Storytelling</t>
  </si>
  <si>
    <t>Manajemen Krisis dan Opini Publik</t>
  </si>
  <si>
    <t xml:space="preserve">Keterampilan Presentasi dan Negosiasi </t>
  </si>
  <si>
    <t>Citizen Journalism</t>
  </si>
  <si>
    <t>Kebulatan Studi Penyelesaian S1 Program Studi Komunikasi Digital</t>
  </si>
  <si>
    <t>Dosen Pengampu</t>
  </si>
  <si>
    <t>Semester I</t>
  </si>
  <si>
    <t>JUMLAH SKS</t>
  </si>
  <si>
    <t>Semester II</t>
  </si>
  <si>
    <t>Semester III</t>
  </si>
  <si>
    <t>Semester IV</t>
  </si>
  <si>
    <r>
      <t xml:space="preserve">PEMINATAN </t>
    </r>
    <r>
      <rPr>
        <b/>
        <i/>
        <sz val="12"/>
        <rFont val="Arial Narrow"/>
        <family val="2"/>
      </rPr>
      <t>MARKETING COMMUNICATION</t>
    </r>
  </si>
  <si>
    <r>
      <t xml:space="preserve">PEMINATAN </t>
    </r>
    <r>
      <rPr>
        <b/>
        <i/>
        <sz val="12"/>
        <rFont val="Arial Narrow"/>
        <family val="2"/>
      </rPr>
      <t>BROADCASTING</t>
    </r>
  </si>
  <si>
    <t>Manajemen Strategis Marketing Communication</t>
  </si>
  <si>
    <t>Semester V</t>
  </si>
  <si>
    <t>Semester VI</t>
  </si>
  <si>
    <t>Kampanye Produk Digital</t>
  </si>
  <si>
    <t>Komunikasi Politik</t>
  </si>
  <si>
    <t>Pengantar Desain Grafis</t>
  </si>
  <si>
    <t>Pengantar Digital Internasional</t>
  </si>
  <si>
    <t xml:space="preserve">  Produksi Video Kreatif</t>
  </si>
  <si>
    <t>DISTRIBUSI MATA KULIAH PROGRAM STUDI KOMUNIKASI DIGITAL</t>
  </si>
  <si>
    <t xml:space="preserve">  Praktek Kerja Komunikasi (PKK)</t>
  </si>
  <si>
    <t>Semester VII</t>
  </si>
  <si>
    <t>Aplikasi Iklan Digital</t>
  </si>
  <si>
    <t xml:space="preserve">  Skripsi/ Karya Akhir Produksi Digital</t>
  </si>
  <si>
    <t>TOTAL 144 SKS</t>
  </si>
  <si>
    <t>MKU01</t>
  </si>
  <si>
    <t>MKU02</t>
  </si>
  <si>
    <t>MKU03</t>
  </si>
  <si>
    <t>MKU04</t>
  </si>
  <si>
    <t>MKU05</t>
  </si>
  <si>
    <t>MKPS01</t>
  </si>
  <si>
    <t>MKPS02</t>
  </si>
  <si>
    <t>MKPS03</t>
  </si>
  <si>
    <t>MKPS04</t>
  </si>
  <si>
    <t>MKPS05</t>
  </si>
  <si>
    <t>MKPS06</t>
  </si>
  <si>
    <t>MKPS07</t>
  </si>
  <si>
    <t>MKPS08</t>
  </si>
  <si>
    <t>MKK01</t>
  </si>
  <si>
    <t>MKK02</t>
  </si>
  <si>
    <t>MKK03</t>
  </si>
  <si>
    <t>MKK04</t>
  </si>
  <si>
    <t>MKPS09</t>
  </si>
  <si>
    <t>MKPS10</t>
  </si>
  <si>
    <t>MKPS11</t>
  </si>
  <si>
    <t>MKPS12</t>
  </si>
  <si>
    <t>MKPS13</t>
  </si>
  <si>
    <t>MKPS14</t>
  </si>
  <si>
    <t>MKPS15</t>
  </si>
  <si>
    <t>MKPS16</t>
  </si>
  <si>
    <t>MKPS17</t>
  </si>
  <si>
    <t>MKPS18</t>
  </si>
  <si>
    <t>MKPS19</t>
  </si>
  <si>
    <t>MKPS20</t>
  </si>
  <si>
    <t>MKPS21</t>
  </si>
  <si>
    <t>MKPS22</t>
  </si>
  <si>
    <t>MKPS23</t>
  </si>
  <si>
    <t>MKPS24</t>
  </si>
  <si>
    <t>MKPS25</t>
  </si>
  <si>
    <t>MKPS26</t>
  </si>
  <si>
    <t>MKPS27</t>
  </si>
  <si>
    <t>MKK05</t>
  </si>
  <si>
    <t>MKK06</t>
  </si>
  <si>
    <t>MKK07</t>
  </si>
  <si>
    <t>MKK08</t>
  </si>
  <si>
    <t>MKK09</t>
  </si>
  <si>
    <t>MKK10</t>
  </si>
  <si>
    <t>MKK11</t>
  </si>
  <si>
    <t>MKK12</t>
  </si>
  <si>
    <t>MKK13</t>
  </si>
  <si>
    <t>MKK14</t>
  </si>
  <si>
    <t>MKK15</t>
  </si>
  <si>
    <t>MKK16</t>
  </si>
  <si>
    <t>MKK17</t>
  </si>
  <si>
    <t>MKK18</t>
  </si>
  <si>
    <t>MKK19</t>
  </si>
  <si>
    <t>MKK20</t>
  </si>
  <si>
    <t>MKK21</t>
  </si>
  <si>
    <t>MKK22</t>
  </si>
  <si>
    <t>MKK23</t>
  </si>
  <si>
    <t>MKK24</t>
  </si>
  <si>
    <t>MKK25</t>
  </si>
  <si>
    <t>MKK26</t>
  </si>
  <si>
    <t>MKK27</t>
  </si>
  <si>
    <t>MKK28</t>
  </si>
  <si>
    <t>MKK29</t>
  </si>
  <si>
    <t>MKK30</t>
  </si>
  <si>
    <t>Dian Metha Ariyanti</t>
  </si>
  <si>
    <t>Universitas</t>
  </si>
  <si>
    <t>Adi Prakosa</t>
  </si>
  <si>
    <t>Romika Junaidi</t>
  </si>
  <si>
    <t>Dr. Fauziah</t>
  </si>
  <si>
    <t>Daniel Wisnu</t>
  </si>
  <si>
    <t>Nursatyo</t>
  </si>
  <si>
    <t>Yayu Sriwartini</t>
  </si>
  <si>
    <t>Dr. Dwi Kartika</t>
  </si>
  <si>
    <t>Dr. Nurhasanah</t>
  </si>
  <si>
    <t>Umar Fauzi Bahanan</t>
  </si>
  <si>
    <t>Siska Fitria</t>
  </si>
  <si>
    <t>Djujur Luciana</t>
  </si>
  <si>
    <t>Dr. Lely Arianie</t>
  </si>
  <si>
    <t>Ayu Lestari</t>
  </si>
  <si>
    <t>Diovita</t>
  </si>
  <si>
    <t>Zuhdi Saragih</t>
  </si>
  <si>
    <t>Anggoro Santoso</t>
  </si>
  <si>
    <t>Dr. Nurlaela Arief</t>
  </si>
  <si>
    <t>Dr. Merry Fridha</t>
  </si>
  <si>
    <t>Dosen Pembimbing</t>
  </si>
  <si>
    <t>Rosanah</t>
  </si>
  <si>
    <t xml:space="preserve">Humaini </t>
  </si>
  <si>
    <t>Yulianto</t>
  </si>
  <si>
    <t>Masidin</t>
  </si>
  <si>
    <t>Novieta Hardiani</t>
  </si>
  <si>
    <t>Naratama</t>
  </si>
  <si>
    <t>Nama Dosen Tetap</t>
  </si>
  <si>
    <t>S2</t>
  </si>
  <si>
    <t>S3</t>
  </si>
  <si>
    <t>Bidang Ilmu</t>
  </si>
  <si>
    <t>Tahun</t>
  </si>
  <si>
    <t>Dian Metha Ariyanti, S.Sos., M.Si</t>
  </si>
  <si>
    <t>Komunikasi</t>
  </si>
  <si>
    <t>Univervsitas Indonesia</t>
  </si>
  <si>
    <t>Manajemen Komunikasi/ Manajemen Media</t>
  </si>
  <si>
    <t>Adi Prakoso, M.Si</t>
  </si>
  <si>
    <t>Daniel Wisnu W</t>
  </si>
  <si>
    <t>Yayu Sriwartini, S.Sos., M.Si</t>
  </si>
  <si>
    <t>Dr Nurhasanah</t>
  </si>
  <si>
    <t>Rosanah, M.Si</t>
  </si>
  <si>
    <t>Nursatyo, M.Si</t>
  </si>
  <si>
    <t>Universitas Islam Negeri</t>
  </si>
  <si>
    <t>Universitas Indonesia</t>
  </si>
  <si>
    <t>Universitas Sahid</t>
  </si>
  <si>
    <t>Komunikasi Dahwah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</si>
</sst>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8"/>
      <name val="Arial Narrow"/>
      <family val="2"/>
    </font>
    <font>
      <sz val="1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A8D08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"/>
  <sheetViews>
    <sheetView tabSelected="1" topLeftCell="D1" zoomScaleNormal="100" workbookViewId="0">
      <selection activeCell="M13" sqref="M13"/>
    </sheetView>
  </sheetViews>
  <sheetFormatPr defaultRowHeight="15.75" x14ac:dyDescent="0.25"/>
  <cols>
    <col min="1" max="1" width="5.5703125" customWidth="1"/>
    <col min="2" max="2" width="14" style="20" customWidth="1"/>
    <col min="3" max="3" width="44.28515625" customWidth="1"/>
    <col min="4" max="4" width="12.7109375" style="1" customWidth="1"/>
    <col min="5" max="5" width="27.42578125" style="27" customWidth="1"/>
    <col min="8" max="8" width="5.140625" style="1" customWidth="1"/>
    <col min="9" max="9" width="24" customWidth="1"/>
    <col min="10" max="10" width="15.7109375" style="67" customWidth="1"/>
    <col min="11" max="13" width="15.7109375" customWidth="1"/>
  </cols>
  <sheetData>
    <row r="1" spans="1:14" ht="23.25" customHeight="1" x14ac:dyDescent="0.25">
      <c r="A1" s="39" t="s">
        <v>77</v>
      </c>
      <c r="B1" s="39"/>
      <c r="C1" s="39"/>
      <c r="D1" s="39"/>
      <c r="E1" s="39"/>
    </row>
    <row r="2" spans="1:14" ht="23.25" customHeight="1" x14ac:dyDescent="0.25">
      <c r="A2" s="39" t="s">
        <v>0</v>
      </c>
      <c r="B2" s="39"/>
      <c r="C2" s="39"/>
      <c r="D2" s="39"/>
      <c r="E2" s="39"/>
    </row>
    <row r="3" spans="1:14" ht="18.75" customHeight="1" thickBot="1" x14ac:dyDescent="0.3">
      <c r="A3" s="7"/>
      <c r="B3" s="15"/>
      <c r="C3" s="7"/>
      <c r="D3" s="7"/>
    </row>
    <row r="4" spans="1:14" ht="32.25" thickBot="1" x14ac:dyDescent="0.3">
      <c r="A4" s="13" t="s">
        <v>1</v>
      </c>
      <c r="B4" s="16" t="s">
        <v>2</v>
      </c>
      <c r="C4" s="13" t="s">
        <v>3</v>
      </c>
      <c r="D4" s="13" t="s">
        <v>4</v>
      </c>
      <c r="E4" s="13" t="s">
        <v>61</v>
      </c>
      <c r="H4" s="55" t="s">
        <v>1</v>
      </c>
      <c r="I4" s="57" t="s">
        <v>172</v>
      </c>
      <c r="J4" s="59" t="s">
        <v>173</v>
      </c>
      <c r="K4" s="60"/>
      <c r="L4" s="62" t="s">
        <v>174</v>
      </c>
      <c r="M4" s="61"/>
      <c r="N4" s="63"/>
    </row>
    <row r="5" spans="1:14" ht="15.75" customHeight="1" thickBot="1" x14ac:dyDescent="0.3">
      <c r="A5" s="43" t="s">
        <v>62</v>
      </c>
      <c r="B5" s="44"/>
      <c r="C5" s="44"/>
      <c r="D5" s="44"/>
      <c r="E5" s="44"/>
      <c r="H5" s="56"/>
      <c r="I5" s="58"/>
      <c r="J5" s="53" t="s">
        <v>146</v>
      </c>
      <c r="K5" s="53" t="s">
        <v>175</v>
      </c>
      <c r="L5" s="54" t="s">
        <v>146</v>
      </c>
      <c r="M5" s="54" t="s">
        <v>175</v>
      </c>
      <c r="N5" s="54" t="s">
        <v>176</v>
      </c>
    </row>
    <row r="6" spans="1:14" s="66" customFormat="1" ht="63" x14ac:dyDescent="0.25">
      <c r="A6" s="3">
        <v>1</v>
      </c>
      <c r="B6" s="17" t="s">
        <v>83</v>
      </c>
      <c r="C6" s="64" t="s">
        <v>7</v>
      </c>
      <c r="D6" s="3">
        <v>2</v>
      </c>
      <c r="E6" s="65" t="s">
        <v>146</v>
      </c>
      <c r="H6" s="69">
        <v>1</v>
      </c>
      <c r="I6" s="70" t="s">
        <v>177</v>
      </c>
      <c r="J6" s="70" t="s">
        <v>179</v>
      </c>
      <c r="K6" s="70" t="s">
        <v>180</v>
      </c>
      <c r="L6" s="70"/>
      <c r="M6" s="70"/>
      <c r="N6" s="70">
        <v>2011</v>
      </c>
    </row>
    <row r="7" spans="1:14" x14ac:dyDescent="0.25">
      <c r="A7" s="3">
        <v>2</v>
      </c>
      <c r="B7" s="17" t="s">
        <v>84</v>
      </c>
      <c r="C7" s="10" t="s">
        <v>8</v>
      </c>
      <c r="D7" s="3">
        <v>2</v>
      </c>
      <c r="E7" s="26" t="s">
        <v>145</v>
      </c>
      <c r="H7" s="71">
        <v>2</v>
      </c>
      <c r="I7" s="72" t="s">
        <v>181</v>
      </c>
      <c r="J7" s="72"/>
      <c r="K7" s="72"/>
      <c r="L7" s="72"/>
      <c r="M7" s="72"/>
      <c r="N7" s="72"/>
    </row>
    <row r="8" spans="1:14" x14ac:dyDescent="0.25">
      <c r="A8" s="3">
        <v>3</v>
      </c>
      <c r="B8" s="17" t="s">
        <v>85</v>
      </c>
      <c r="C8" s="10" t="s">
        <v>6</v>
      </c>
      <c r="D8" s="8">
        <v>2</v>
      </c>
      <c r="E8" s="26" t="s">
        <v>146</v>
      </c>
      <c r="H8" s="71">
        <v>3</v>
      </c>
      <c r="I8" s="72" t="s">
        <v>148</v>
      </c>
      <c r="J8" s="72"/>
      <c r="K8" s="72"/>
      <c r="L8" s="72"/>
      <c r="M8" s="72"/>
      <c r="N8" s="72"/>
    </row>
    <row r="9" spans="1:14" x14ac:dyDescent="0.25">
      <c r="A9" s="3">
        <v>4</v>
      </c>
      <c r="B9" s="17" t="s">
        <v>86</v>
      </c>
      <c r="C9" s="10" t="s">
        <v>9</v>
      </c>
      <c r="D9" s="3">
        <v>2</v>
      </c>
      <c r="E9" s="26" t="s">
        <v>146</v>
      </c>
      <c r="H9" s="71">
        <v>4</v>
      </c>
      <c r="I9" s="72" t="s">
        <v>182</v>
      </c>
      <c r="J9" s="72"/>
      <c r="K9" s="72"/>
      <c r="L9" s="72"/>
      <c r="M9" s="72"/>
      <c r="N9" s="72"/>
    </row>
    <row r="10" spans="1:14" ht="30" x14ac:dyDescent="0.25">
      <c r="A10" s="3">
        <v>5</v>
      </c>
      <c r="B10" s="17" t="s">
        <v>88</v>
      </c>
      <c r="C10" s="10" t="s">
        <v>18</v>
      </c>
      <c r="D10" s="3">
        <v>3</v>
      </c>
      <c r="E10" s="26" t="s">
        <v>149</v>
      </c>
      <c r="H10" s="71">
        <v>5</v>
      </c>
      <c r="I10" s="72" t="s">
        <v>183</v>
      </c>
      <c r="J10" s="72" t="s">
        <v>188</v>
      </c>
      <c r="K10" s="72" t="s">
        <v>178</v>
      </c>
      <c r="L10" s="72"/>
      <c r="M10" s="72"/>
      <c r="N10" s="72"/>
    </row>
    <row r="11" spans="1:14" ht="30" x14ac:dyDescent="0.25">
      <c r="A11" s="3">
        <v>6</v>
      </c>
      <c r="B11" s="17" t="s">
        <v>89</v>
      </c>
      <c r="C11" s="10" t="s">
        <v>14</v>
      </c>
      <c r="D11" s="3">
        <v>3</v>
      </c>
      <c r="E11" s="26" t="s">
        <v>147</v>
      </c>
      <c r="H11" s="71">
        <v>6</v>
      </c>
      <c r="I11" s="72" t="s">
        <v>153</v>
      </c>
      <c r="J11" s="72"/>
      <c r="K11" s="72"/>
      <c r="L11" s="72" t="s">
        <v>188</v>
      </c>
      <c r="M11" s="72" t="s">
        <v>178</v>
      </c>
      <c r="N11" s="72"/>
    </row>
    <row r="12" spans="1:14" ht="30" x14ac:dyDescent="0.25">
      <c r="A12" s="3">
        <v>7</v>
      </c>
      <c r="B12" s="18" t="s">
        <v>90</v>
      </c>
      <c r="C12" s="11" t="s">
        <v>74</v>
      </c>
      <c r="D12" s="5">
        <v>3</v>
      </c>
      <c r="E12" s="26" t="s">
        <v>148</v>
      </c>
      <c r="H12" s="71">
        <v>7</v>
      </c>
      <c r="I12" s="72" t="s">
        <v>184</v>
      </c>
      <c r="J12" s="72"/>
      <c r="K12" s="72"/>
      <c r="L12" s="72" t="s">
        <v>189</v>
      </c>
      <c r="M12" s="72" t="s">
        <v>178</v>
      </c>
      <c r="N12" s="72"/>
    </row>
    <row r="13" spans="1:14" x14ac:dyDescent="0.25">
      <c r="A13" s="3">
        <v>8</v>
      </c>
      <c r="B13" s="17" t="s">
        <v>91</v>
      </c>
      <c r="C13" s="4" t="s">
        <v>75</v>
      </c>
      <c r="D13" s="3">
        <v>3</v>
      </c>
      <c r="E13" s="26" t="s">
        <v>150</v>
      </c>
      <c r="H13" s="71">
        <v>8</v>
      </c>
      <c r="I13" s="72" t="s">
        <v>185</v>
      </c>
      <c r="J13" s="72"/>
      <c r="K13" s="72"/>
      <c r="L13" s="72"/>
      <c r="M13" s="72"/>
      <c r="N13" s="72"/>
    </row>
    <row r="14" spans="1:14" x14ac:dyDescent="0.25">
      <c r="A14" s="48" t="s">
        <v>63</v>
      </c>
      <c r="B14" s="49"/>
      <c r="C14" s="49"/>
      <c r="D14" s="21">
        <f>SUM(D6:D13)</f>
        <v>20</v>
      </c>
      <c r="E14" s="28"/>
      <c r="H14" s="72">
        <v>9</v>
      </c>
      <c r="I14" s="72" t="s">
        <v>186</v>
      </c>
      <c r="J14" s="72"/>
      <c r="K14" s="72"/>
      <c r="L14" s="72"/>
      <c r="M14" s="72"/>
      <c r="N14" s="72"/>
    </row>
    <row r="15" spans="1:14" s="68" customFormat="1" ht="32.25" customHeight="1" x14ac:dyDescent="0.25">
      <c r="A15" s="45" t="s">
        <v>64</v>
      </c>
      <c r="B15" s="46"/>
      <c r="C15" s="46"/>
      <c r="D15" s="46"/>
      <c r="E15" s="47"/>
      <c r="H15" s="72">
        <v>10</v>
      </c>
      <c r="I15" s="72" t="s">
        <v>156</v>
      </c>
      <c r="J15" s="72" t="s">
        <v>187</v>
      </c>
      <c r="K15" s="72" t="s">
        <v>190</v>
      </c>
      <c r="L15" s="72"/>
      <c r="M15" s="72"/>
      <c r="N15" s="72"/>
    </row>
    <row r="16" spans="1:14" ht="15" customHeight="1" x14ac:dyDescent="0.25">
      <c r="A16" s="3">
        <v>9</v>
      </c>
      <c r="B16" s="17" t="s">
        <v>87</v>
      </c>
      <c r="C16" s="10" t="s">
        <v>5</v>
      </c>
      <c r="D16" s="3">
        <v>2</v>
      </c>
      <c r="E16" s="26" t="s">
        <v>169</v>
      </c>
    </row>
    <row r="17" spans="1:5" x14ac:dyDescent="0.25">
      <c r="A17" s="3">
        <v>10</v>
      </c>
      <c r="B17" s="17" t="s">
        <v>92</v>
      </c>
      <c r="C17" s="10" t="s">
        <v>10</v>
      </c>
      <c r="D17" s="3">
        <v>3</v>
      </c>
      <c r="E17" s="26" t="s">
        <v>152</v>
      </c>
    </row>
    <row r="18" spans="1:5" x14ac:dyDescent="0.25">
      <c r="A18" s="3">
        <v>11</v>
      </c>
      <c r="B18" s="19" t="s">
        <v>93</v>
      </c>
      <c r="C18" s="4" t="s">
        <v>15</v>
      </c>
      <c r="D18" s="3">
        <v>3</v>
      </c>
      <c r="E18" s="26" t="s">
        <v>153</v>
      </c>
    </row>
    <row r="19" spans="1:5" x14ac:dyDescent="0.25">
      <c r="A19" s="3">
        <v>12</v>
      </c>
      <c r="B19" s="17" t="s">
        <v>94</v>
      </c>
      <c r="C19" s="10" t="s">
        <v>11</v>
      </c>
      <c r="D19" s="3">
        <v>3</v>
      </c>
      <c r="E19" s="26" t="s">
        <v>154</v>
      </c>
    </row>
    <row r="20" spans="1:5" ht="15.75" customHeight="1" x14ac:dyDescent="0.25">
      <c r="A20" s="3">
        <v>13</v>
      </c>
      <c r="B20" s="18" t="s">
        <v>95</v>
      </c>
      <c r="C20" s="6" t="s">
        <v>19</v>
      </c>
      <c r="D20" s="5">
        <v>3</v>
      </c>
      <c r="E20" s="26" t="s">
        <v>166</v>
      </c>
    </row>
    <row r="21" spans="1:5" ht="15.75" customHeight="1" x14ac:dyDescent="0.25">
      <c r="A21" s="40" t="s">
        <v>68</v>
      </c>
      <c r="B21" s="41"/>
      <c r="C21" s="41"/>
      <c r="D21" s="41"/>
      <c r="E21" s="42"/>
    </row>
    <row r="22" spans="1:5" x14ac:dyDescent="0.25">
      <c r="A22" s="3">
        <v>14</v>
      </c>
      <c r="B22" s="17" t="s">
        <v>96</v>
      </c>
      <c r="C22" s="4" t="s">
        <v>22</v>
      </c>
      <c r="D22" s="3">
        <v>3</v>
      </c>
      <c r="E22" s="26" t="s">
        <v>151</v>
      </c>
    </row>
    <row r="23" spans="1:5" ht="15.75" customHeight="1" x14ac:dyDescent="0.25">
      <c r="A23" s="3">
        <v>15</v>
      </c>
      <c r="B23" s="17" t="s">
        <v>97</v>
      </c>
      <c r="C23" s="4" t="s">
        <v>23</v>
      </c>
      <c r="D23" s="12">
        <v>3</v>
      </c>
      <c r="E23" s="26" t="s">
        <v>155</v>
      </c>
    </row>
    <row r="24" spans="1:5" ht="15.75" customHeight="1" x14ac:dyDescent="0.25">
      <c r="A24" s="40" t="s">
        <v>67</v>
      </c>
      <c r="B24" s="41"/>
      <c r="C24" s="41"/>
      <c r="D24" s="41"/>
      <c r="E24" s="42"/>
    </row>
    <row r="25" spans="1:5" x14ac:dyDescent="0.25">
      <c r="A25" s="3">
        <v>16</v>
      </c>
      <c r="B25" s="17" t="s">
        <v>98</v>
      </c>
      <c r="C25" s="4" t="s">
        <v>41</v>
      </c>
      <c r="D25" s="3">
        <v>3</v>
      </c>
      <c r="E25" s="26" t="s">
        <v>156</v>
      </c>
    </row>
    <row r="26" spans="1:5" ht="15.75" customHeight="1" x14ac:dyDescent="0.25">
      <c r="A26" s="3">
        <v>17</v>
      </c>
      <c r="B26" s="17" t="s">
        <v>99</v>
      </c>
      <c r="C26" s="4" t="s">
        <v>40</v>
      </c>
      <c r="D26" s="3">
        <v>3</v>
      </c>
      <c r="E26" s="26" t="s">
        <v>166</v>
      </c>
    </row>
    <row r="27" spans="1:5" ht="15.75" customHeight="1" x14ac:dyDescent="0.25">
      <c r="A27" s="48" t="s">
        <v>63</v>
      </c>
      <c r="B27" s="51"/>
      <c r="C27" s="52"/>
      <c r="D27" s="22">
        <f>SUM(D16:D23)</f>
        <v>20</v>
      </c>
      <c r="E27" s="28"/>
    </row>
    <row r="28" spans="1:5" ht="15.75" customHeight="1" x14ac:dyDescent="0.25">
      <c r="A28" s="45" t="s">
        <v>65</v>
      </c>
      <c r="B28" s="46"/>
      <c r="C28" s="46"/>
      <c r="D28" s="46"/>
      <c r="E28" s="47"/>
    </row>
    <row r="29" spans="1:5" ht="15.75" customHeight="1" x14ac:dyDescent="0.25">
      <c r="A29" s="3">
        <v>18</v>
      </c>
      <c r="B29" s="19" t="s">
        <v>100</v>
      </c>
      <c r="C29" s="4" t="s">
        <v>13</v>
      </c>
      <c r="D29" s="3">
        <v>3</v>
      </c>
      <c r="E29" s="26" t="s">
        <v>156</v>
      </c>
    </row>
    <row r="30" spans="1:5" x14ac:dyDescent="0.25">
      <c r="A30" s="3">
        <v>19</v>
      </c>
      <c r="B30" s="19" t="s">
        <v>101</v>
      </c>
      <c r="C30" s="4" t="s">
        <v>73</v>
      </c>
      <c r="D30" s="3">
        <v>3</v>
      </c>
      <c r="E30" s="26" t="s">
        <v>158</v>
      </c>
    </row>
    <row r="31" spans="1:5" x14ac:dyDescent="0.25">
      <c r="A31" s="3">
        <v>20</v>
      </c>
      <c r="B31" s="17" t="s">
        <v>102</v>
      </c>
      <c r="C31" s="4" t="s">
        <v>28</v>
      </c>
      <c r="D31" s="3">
        <v>3</v>
      </c>
      <c r="E31" s="26" t="s">
        <v>157</v>
      </c>
    </row>
    <row r="32" spans="1:5" x14ac:dyDescent="0.25">
      <c r="A32" s="3">
        <v>21</v>
      </c>
      <c r="B32" s="19" t="s">
        <v>103</v>
      </c>
      <c r="C32" s="4" t="s">
        <v>12</v>
      </c>
      <c r="D32" s="3">
        <v>3</v>
      </c>
      <c r="E32" s="26" t="s">
        <v>147</v>
      </c>
    </row>
    <row r="33" spans="1:5" x14ac:dyDescent="0.25">
      <c r="A33" s="3">
        <v>22</v>
      </c>
      <c r="B33" s="17" t="s">
        <v>104</v>
      </c>
      <c r="C33" s="4" t="s">
        <v>17</v>
      </c>
      <c r="D33" s="3">
        <v>3</v>
      </c>
      <c r="E33" s="26" t="s">
        <v>164</v>
      </c>
    </row>
    <row r="34" spans="1:5" ht="15.75" customHeight="1" x14ac:dyDescent="0.25">
      <c r="A34" s="40" t="s">
        <v>68</v>
      </c>
      <c r="B34" s="41"/>
      <c r="C34" s="41"/>
      <c r="D34" s="41"/>
      <c r="E34" s="42"/>
    </row>
    <row r="35" spans="1:5" x14ac:dyDescent="0.25">
      <c r="A35" s="3">
        <v>23</v>
      </c>
      <c r="B35" s="17" t="s">
        <v>119</v>
      </c>
      <c r="C35" s="4" t="s">
        <v>24</v>
      </c>
      <c r="D35" s="3">
        <v>3</v>
      </c>
      <c r="E35" s="26" t="s">
        <v>155</v>
      </c>
    </row>
    <row r="36" spans="1:5" x14ac:dyDescent="0.25">
      <c r="A36" s="3">
        <v>24</v>
      </c>
      <c r="B36" s="17" t="s">
        <v>119</v>
      </c>
      <c r="C36" s="4" t="s">
        <v>26</v>
      </c>
      <c r="D36" s="3">
        <v>3</v>
      </c>
      <c r="E36" s="26" t="s">
        <v>160</v>
      </c>
    </row>
    <row r="37" spans="1:5" x14ac:dyDescent="0.25">
      <c r="A37" s="3">
        <v>25</v>
      </c>
      <c r="B37" s="17" t="s">
        <v>120</v>
      </c>
      <c r="C37" s="4" t="s">
        <v>30</v>
      </c>
      <c r="D37" s="3">
        <v>3</v>
      </c>
      <c r="E37" s="26" t="s">
        <v>151</v>
      </c>
    </row>
    <row r="38" spans="1:5" ht="15.75" customHeight="1" x14ac:dyDescent="0.25">
      <c r="A38" s="40" t="s">
        <v>67</v>
      </c>
      <c r="B38" s="41"/>
      <c r="C38" s="41"/>
      <c r="D38" s="41"/>
      <c r="E38" s="42"/>
    </row>
    <row r="39" spans="1:5" x14ac:dyDescent="0.25">
      <c r="A39" s="3">
        <v>26</v>
      </c>
      <c r="B39" s="17" t="s">
        <v>121</v>
      </c>
      <c r="C39" s="4" t="s">
        <v>43</v>
      </c>
      <c r="D39" s="3">
        <v>3</v>
      </c>
      <c r="E39" s="26" t="s">
        <v>145</v>
      </c>
    </row>
    <row r="40" spans="1:5" x14ac:dyDescent="0.25">
      <c r="A40" s="3">
        <v>27</v>
      </c>
      <c r="B40" s="17" t="s">
        <v>122</v>
      </c>
      <c r="C40" s="4" t="s">
        <v>46</v>
      </c>
      <c r="D40" s="3">
        <v>3</v>
      </c>
      <c r="E40" s="26" t="s">
        <v>159</v>
      </c>
    </row>
    <row r="41" spans="1:5" x14ac:dyDescent="0.25">
      <c r="A41" s="3">
        <v>28</v>
      </c>
      <c r="B41" s="17" t="s">
        <v>123</v>
      </c>
      <c r="C41" s="4" t="s">
        <v>42</v>
      </c>
      <c r="D41" s="3">
        <v>3</v>
      </c>
      <c r="E41" s="26" t="s">
        <v>170</v>
      </c>
    </row>
    <row r="42" spans="1:5" x14ac:dyDescent="0.25">
      <c r="A42" s="48" t="s">
        <v>63</v>
      </c>
      <c r="B42" s="49"/>
      <c r="C42" s="50"/>
      <c r="D42" s="22">
        <f>SUM(D29:D37)</f>
        <v>24</v>
      </c>
      <c r="E42" s="28"/>
    </row>
    <row r="43" spans="1:5" ht="15.75" customHeight="1" x14ac:dyDescent="0.25">
      <c r="A43" s="45" t="s">
        <v>66</v>
      </c>
      <c r="B43" s="46"/>
      <c r="C43" s="46"/>
      <c r="D43" s="46"/>
      <c r="E43" s="47"/>
    </row>
    <row r="44" spans="1:5" x14ac:dyDescent="0.25">
      <c r="A44" s="3">
        <v>29</v>
      </c>
      <c r="B44" s="17" t="s">
        <v>105</v>
      </c>
      <c r="C44" s="4" t="s">
        <v>20</v>
      </c>
      <c r="D44" s="3">
        <v>3</v>
      </c>
      <c r="E44" s="26" t="s">
        <v>145</v>
      </c>
    </row>
    <row r="45" spans="1:5" x14ac:dyDescent="0.25">
      <c r="A45" s="3">
        <v>30</v>
      </c>
      <c r="B45" s="17" t="s">
        <v>106</v>
      </c>
      <c r="C45" s="4" t="s">
        <v>16</v>
      </c>
      <c r="D45" s="3">
        <v>3</v>
      </c>
      <c r="E45" s="26" t="s">
        <v>152</v>
      </c>
    </row>
    <row r="46" spans="1:5" ht="15.75" customHeight="1" x14ac:dyDescent="0.25">
      <c r="A46" s="3">
        <v>31</v>
      </c>
      <c r="B46" s="17" t="s">
        <v>107</v>
      </c>
      <c r="C46" s="4" t="s">
        <v>29</v>
      </c>
      <c r="D46" s="3">
        <v>3</v>
      </c>
      <c r="E46" s="26" t="s">
        <v>171</v>
      </c>
    </row>
    <row r="47" spans="1:5" x14ac:dyDescent="0.25">
      <c r="A47" s="3">
        <v>32</v>
      </c>
      <c r="B47" s="17" t="s">
        <v>108</v>
      </c>
      <c r="C47" s="4" t="s">
        <v>35</v>
      </c>
      <c r="D47" s="3">
        <v>3</v>
      </c>
      <c r="E47" s="26" t="s">
        <v>159</v>
      </c>
    </row>
    <row r="48" spans="1:5" x14ac:dyDescent="0.25">
      <c r="A48" s="3">
        <v>33</v>
      </c>
      <c r="B48" s="17" t="s">
        <v>109</v>
      </c>
      <c r="C48" s="4" t="s">
        <v>57</v>
      </c>
      <c r="D48" s="3">
        <v>3</v>
      </c>
      <c r="E48" s="26" t="s">
        <v>161</v>
      </c>
    </row>
    <row r="49" spans="1:5" ht="15.75" customHeight="1" x14ac:dyDescent="0.25">
      <c r="A49" s="40" t="s">
        <v>68</v>
      </c>
      <c r="B49" s="41"/>
      <c r="C49" s="41"/>
      <c r="D49" s="41"/>
      <c r="E49" s="42"/>
    </row>
    <row r="50" spans="1:5" x14ac:dyDescent="0.25">
      <c r="A50" s="3">
        <v>34</v>
      </c>
      <c r="B50" s="17" t="s">
        <v>124</v>
      </c>
      <c r="C50" s="4" t="s">
        <v>33</v>
      </c>
      <c r="D50" s="3">
        <v>3</v>
      </c>
      <c r="E50" s="26" t="s">
        <v>155</v>
      </c>
    </row>
    <row r="51" spans="1:5" x14ac:dyDescent="0.25">
      <c r="A51" s="3">
        <v>35</v>
      </c>
      <c r="B51" s="17" t="s">
        <v>125</v>
      </c>
      <c r="C51" s="4" t="s">
        <v>37</v>
      </c>
      <c r="D51" s="3">
        <v>3</v>
      </c>
      <c r="E51" s="26" t="s">
        <v>167</v>
      </c>
    </row>
    <row r="52" spans="1:5" x14ac:dyDescent="0.25">
      <c r="A52" s="3">
        <v>36</v>
      </c>
      <c r="B52" s="17" t="s">
        <v>126</v>
      </c>
      <c r="C52" s="4" t="s">
        <v>25</v>
      </c>
      <c r="D52" s="3">
        <v>3</v>
      </c>
      <c r="E52" s="26" t="s">
        <v>151</v>
      </c>
    </row>
    <row r="53" spans="1:5" ht="15.75" customHeight="1" x14ac:dyDescent="0.25">
      <c r="A53" s="40" t="s">
        <v>67</v>
      </c>
      <c r="B53" s="41"/>
      <c r="C53" s="41"/>
      <c r="D53" s="41"/>
      <c r="E53" s="42"/>
    </row>
    <row r="54" spans="1:5" x14ac:dyDescent="0.25">
      <c r="A54" s="3">
        <v>37</v>
      </c>
      <c r="B54" s="17" t="s">
        <v>127</v>
      </c>
      <c r="C54" s="4" t="s">
        <v>47</v>
      </c>
      <c r="D54" s="3">
        <v>3</v>
      </c>
      <c r="E54" s="26" t="s">
        <v>166</v>
      </c>
    </row>
    <row r="55" spans="1:5" x14ac:dyDescent="0.25">
      <c r="A55" s="3">
        <v>38</v>
      </c>
      <c r="B55" s="17" t="s">
        <v>128</v>
      </c>
      <c r="C55" s="4" t="s">
        <v>69</v>
      </c>
      <c r="D55" s="3">
        <v>3</v>
      </c>
      <c r="E55" s="26" t="s">
        <v>153</v>
      </c>
    </row>
    <row r="56" spans="1:5" x14ac:dyDescent="0.25">
      <c r="A56" s="3">
        <v>39</v>
      </c>
      <c r="B56" s="17" t="s">
        <v>129</v>
      </c>
      <c r="C56" s="4" t="s">
        <v>51</v>
      </c>
      <c r="D56" s="3">
        <v>3</v>
      </c>
      <c r="E56" s="26" t="s">
        <v>159</v>
      </c>
    </row>
    <row r="57" spans="1:5" x14ac:dyDescent="0.25">
      <c r="A57" s="48" t="s">
        <v>63</v>
      </c>
      <c r="B57" s="49"/>
      <c r="C57" s="50"/>
      <c r="D57" s="22">
        <f>SUM(D44:D52)</f>
        <v>24</v>
      </c>
      <c r="E57" s="28"/>
    </row>
    <row r="58" spans="1:5" ht="15.75" customHeight="1" x14ac:dyDescent="0.25">
      <c r="A58" s="45" t="s">
        <v>70</v>
      </c>
      <c r="B58" s="46"/>
      <c r="C58" s="46"/>
      <c r="D58" s="46"/>
      <c r="E58" s="47"/>
    </row>
    <row r="59" spans="1:5" x14ac:dyDescent="0.25">
      <c r="A59" s="3">
        <v>40</v>
      </c>
      <c r="B59" s="17" t="s">
        <v>110</v>
      </c>
      <c r="C59" s="4" t="s">
        <v>52</v>
      </c>
      <c r="D59" s="3">
        <v>3</v>
      </c>
      <c r="E59" s="26" t="s">
        <v>162</v>
      </c>
    </row>
    <row r="60" spans="1:5" x14ac:dyDescent="0.25">
      <c r="A60" s="3">
        <v>41</v>
      </c>
      <c r="B60" s="17" t="s">
        <v>111</v>
      </c>
      <c r="C60" s="4" t="s">
        <v>44</v>
      </c>
      <c r="D60" s="3">
        <v>3</v>
      </c>
      <c r="E60" s="26" t="s">
        <v>163</v>
      </c>
    </row>
    <row r="61" spans="1:5" x14ac:dyDescent="0.25">
      <c r="A61" s="3">
        <v>42</v>
      </c>
      <c r="B61" s="17" t="s">
        <v>112</v>
      </c>
      <c r="C61" s="4" t="s">
        <v>58</v>
      </c>
      <c r="D61" s="3">
        <v>3</v>
      </c>
      <c r="E61" s="26" t="s">
        <v>152</v>
      </c>
    </row>
    <row r="62" spans="1:5" x14ac:dyDescent="0.25">
      <c r="A62" s="3">
        <v>43</v>
      </c>
      <c r="B62" s="17" t="s">
        <v>113</v>
      </c>
      <c r="C62" s="4" t="s">
        <v>21</v>
      </c>
      <c r="D62" s="3">
        <v>3</v>
      </c>
      <c r="E62" s="26" t="s">
        <v>147</v>
      </c>
    </row>
    <row r="63" spans="1:5" ht="15.75" customHeight="1" x14ac:dyDescent="0.25">
      <c r="A63" s="40" t="s">
        <v>68</v>
      </c>
      <c r="B63" s="41"/>
      <c r="C63" s="41"/>
      <c r="D63" s="41"/>
      <c r="E63" s="42"/>
    </row>
    <row r="64" spans="1:5" x14ac:dyDescent="0.25">
      <c r="A64" s="3">
        <v>44</v>
      </c>
      <c r="B64" s="17" t="s">
        <v>130</v>
      </c>
      <c r="C64" s="4" t="s">
        <v>36</v>
      </c>
      <c r="D64" s="3">
        <v>3</v>
      </c>
      <c r="E64" s="26" t="s">
        <v>157</v>
      </c>
    </row>
    <row r="65" spans="1:5" x14ac:dyDescent="0.25">
      <c r="A65" s="3">
        <v>45</v>
      </c>
      <c r="B65" s="17" t="s">
        <v>131</v>
      </c>
      <c r="C65" s="4" t="s">
        <v>39</v>
      </c>
      <c r="D65" s="3">
        <v>3</v>
      </c>
      <c r="E65" s="26" t="s">
        <v>160</v>
      </c>
    </row>
    <row r="66" spans="1:5" x14ac:dyDescent="0.25">
      <c r="A66" s="9">
        <v>46</v>
      </c>
      <c r="B66" s="17" t="s">
        <v>132</v>
      </c>
      <c r="C66" s="4" t="s">
        <v>55</v>
      </c>
      <c r="D66" s="3">
        <v>3</v>
      </c>
      <c r="E66" s="26" t="s">
        <v>151</v>
      </c>
    </row>
    <row r="67" spans="1:5" x14ac:dyDescent="0.25">
      <c r="A67" s="3">
        <v>47</v>
      </c>
      <c r="B67" s="17" t="s">
        <v>133</v>
      </c>
      <c r="C67" s="4" t="s">
        <v>38</v>
      </c>
      <c r="D67" s="3">
        <v>3</v>
      </c>
      <c r="E67" s="26" t="s">
        <v>167</v>
      </c>
    </row>
    <row r="68" spans="1:5" ht="15.75" customHeight="1" x14ac:dyDescent="0.25">
      <c r="A68" s="40" t="s">
        <v>67</v>
      </c>
      <c r="B68" s="41"/>
      <c r="C68" s="41"/>
      <c r="D68" s="41"/>
      <c r="E68" s="42"/>
    </row>
    <row r="69" spans="1:5" x14ac:dyDescent="0.25">
      <c r="A69" s="3">
        <v>48</v>
      </c>
      <c r="B69" s="17" t="s">
        <v>134</v>
      </c>
      <c r="C69" s="4" t="s">
        <v>45</v>
      </c>
      <c r="D69" s="3">
        <v>3</v>
      </c>
      <c r="E69" s="26" t="s">
        <v>153</v>
      </c>
    </row>
    <row r="70" spans="1:5" x14ac:dyDescent="0.25">
      <c r="A70" s="3">
        <v>49</v>
      </c>
      <c r="B70" s="17" t="s">
        <v>135</v>
      </c>
      <c r="C70" s="4" t="s">
        <v>49</v>
      </c>
      <c r="D70" s="3">
        <v>3</v>
      </c>
      <c r="E70" s="26" t="s">
        <v>145</v>
      </c>
    </row>
    <row r="71" spans="1:5" x14ac:dyDescent="0.25">
      <c r="A71" s="3">
        <v>50</v>
      </c>
      <c r="B71" s="17" t="s">
        <v>136</v>
      </c>
      <c r="C71" s="4" t="s">
        <v>56</v>
      </c>
      <c r="D71" s="3">
        <v>3</v>
      </c>
      <c r="E71" s="26" t="s">
        <v>155</v>
      </c>
    </row>
    <row r="72" spans="1:5" x14ac:dyDescent="0.25">
      <c r="A72" s="3">
        <v>51</v>
      </c>
      <c r="B72" s="17" t="s">
        <v>137</v>
      </c>
      <c r="C72" s="4" t="s">
        <v>48</v>
      </c>
      <c r="D72" s="3">
        <v>3</v>
      </c>
      <c r="E72" s="26" t="s">
        <v>166</v>
      </c>
    </row>
    <row r="73" spans="1:5" ht="15.75" customHeight="1" x14ac:dyDescent="0.25">
      <c r="A73" s="48" t="s">
        <v>63</v>
      </c>
      <c r="B73" s="49"/>
      <c r="C73" s="50"/>
      <c r="D73" s="21">
        <f>SUM(D59:D67)</f>
        <v>24</v>
      </c>
      <c r="E73" s="28"/>
    </row>
    <row r="74" spans="1:5" ht="15.75" customHeight="1" x14ac:dyDescent="0.25">
      <c r="A74" s="45" t="s">
        <v>71</v>
      </c>
      <c r="B74" s="46"/>
      <c r="C74" s="46"/>
      <c r="D74" s="46"/>
      <c r="E74" s="47"/>
    </row>
    <row r="75" spans="1:5" x14ac:dyDescent="0.25">
      <c r="A75" s="3">
        <v>52</v>
      </c>
      <c r="B75" s="17" t="s">
        <v>114</v>
      </c>
      <c r="C75" s="4" t="s">
        <v>31</v>
      </c>
      <c r="D75" s="3">
        <v>3</v>
      </c>
      <c r="E75" s="26" t="s">
        <v>150</v>
      </c>
    </row>
    <row r="76" spans="1:5" x14ac:dyDescent="0.25">
      <c r="A76" s="3">
        <v>53</v>
      </c>
      <c r="B76" s="17" t="s">
        <v>115</v>
      </c>
      <c r="C76" s="4" t="s">
        <v>34</v>
      </c>
      <c r="D76" s="3">
        <v>3</v>
      </c>
      <c r="E76" s="26" t="s">
        <v>148</v>
      </c>
    </row>
    <row r="77" spans="1:5" x14ac:dyDescent="0.25">
      <c r="A77" s="3">
        <v>54</v>
      </c>
      <c r="B77" s="17" t="s">
        <v>116</v>
      </c>
      <c r="C77" s="2" t="s">
        <v>76</v>
      </c>
      <c r="D77" s="8">
        <v>3</v>
      </c>
      <c r="E77" s="26" t="s">
        <v>171</v>
      </c>
    </row>
    <row r="78" spans="1:5" ht="15.75" customHeight="1" x14ac:dyDescent="0.25">
      <c r="A78" s="40" t="s">
        <v>68</v>
      </c>
      <c r="B78" s="41"/>
      <c r="C78" s="41"/>
      <c r="D78" s="41"/>
      <c r="E78" s="42"/>
    </row>
    <row r="79" spans="1:5" x14ac:dyDescent="0.25">
      <c r="A79" s="3">
        <v>55</v>
      </c>
      <c r="B79" s="17" t="s">
        <v>138</v>
      </c>
      <c r="C79" s="4" t="s">
        <v>32</v>
      </c>
      <c r="D79" s="3">
        <v>3</v>
      </c>
      <c r="E79" s="26" t="s">
        <v>153</v>
      </c>
    </row>
    <row r="80" spans="1:5" x14ac:dyDescent="0.25">
      <c r="A80" s="3">
        <v>56</v>
      </c>
      <c r="B80" s="17" t="s">
        <v>138</v>
      </c>
      <c r="C80" s="4" t="s">
        <v>59</v>
      </c>
      <c r="D80" s="3">
        <v>3</v>
      </c>
      <c r="E80" s="26" t="s">
        <v>151</v>
      </c>
    </row>
    <row r="81" spans="1:5" x14ac:dyDescent="0.25">
      <c r="A81" s="3">
        <v>57</v>
      </c>
      <c r="B81" s="17" t="s">
        <v>139</v>
      </c>
      <c r="C81" s="4" t="s">
        <v>53</v>
      </c>
      <c r="D81" s="3">
        <v>3</v>
      </c>
      <c r="E81" s="26" t="s">
        <v>167</v>
      </c>
    </row>
    <row r="82" spans="1:5" x14ac:dyDescent="0.25">
      <c r="A82" s="9">
        <v>58</v>
      </c>
      <c r="B82" s="17" t="s">
        <v>140</v>
      </c>
      <c r="C82" s="4" t="s">
        <v>27</v>
      </c>
      <c r="D82" s="3">
        <v>3</v>
      </c>
      <c r="E82" s="26" t="s">
        <v>157</v>
      </c>
    </row>
    <row r="83" spans="1:5" ht="15.75" customHeight="1" x14ac:dyDescent="0.25">
      <c r="A83" s="40" t="s">
        <v>67</v>
      </c>
      <c r="B83" s="41"/>
      <c r="C83" s="41"/>
      <c r="D83" s="41"/>
      <c r="E83" s="42"/>
    </row>
    <row r="84" spans="1:5" x14ac:dyDescent="0.25">
      <c r="A84" s="3">
        <v>59</v>
      </c>
      <c r="B84" s="17" t="s">
        <v>141</v>
      </c>
      <c r="C84" s="4" t="s">
        <v>50</v>
      </c>
      <c r="D84" s="3">
        <v>3</v>
      </c>
      <c r="E84" s="26" t="s">
        <v>152</v>
      </c>
    </row>
    <row r="85" spans="1:5" x14ac:dyDescent="0.25">
      <c r="A85" s="3">
        <v>60</v>
      </c>
      <c r="B85" s="17" t="s">
        <v>142</v>
      </c>
      <c r="C85" s="4" t="s">
        <v>80</v>
      </c>
      <c r="D85" s="3">
        <v>3</v>
      </c>
      <c r="E85" s="26" t="s">
        <v>168</v>
      </c>
    </row>
    <row r="86" spans="1:5" x14ac:dyDescent="0.25">
      <c r="A86" s="3">
        <v>61</v>
      </c>
      <c r="B86" s="25" t="s">
        <v>143</v>
      </c>
      <c r="C86" s="4" t="s">
        <v>72</v>
      </c>
      <c r="D86" s="3">
        <v>3</v>
      </c>
      <c r="E86" s="26" t="s">
        <v>160</v>
      </c>
    </row>
    <row r="87" spans="1:5" x14ac:dyDescent="0.25">
      <c r="A87" s="3">
        <v>62</v>
      </c>
      <c r="B87" s="17" t="s">
        <v>144</v>
      </c>
      <c r="C87" s="4" t="s">
        <v>54</v>
      </c>
      <c r="D87" s="3">
        <v>3</v>
      </c>
      <c r="E87" s="26" t="s">
        <v>166</v>
      </c>
    </row>
    <row r="88" spans="1:5" ht="15.75" customHeight="1" x14ac:dyDescent="0.25">
      <c r="A88" s="48" t="s">
        <v>63</v>
      </c>
      <c r="B88" s="49"/>
      <c r="C88" s="50"/>
      <c r="D88" s="21">
        <f>SUM(D75:D82)</f>
        <v>21</v>
      </c>
      <c r="E88" s="28"/>
    </row>
    <row r="89" spans="1:5" ht="15.75" customHeight="1" x14ac:dyDescent="0.25">
      <c r="A89" s="45" t="s">
        <v>79</v>
      </c>
      <c r="B89" s="46"/>
      <c r="C89" s="46"/>
      <c r="D89" s="46"/>
      <c r="E89" s="47"/>
    </row>
    <row r="90" spans="1:5" ht="15.75" customHeight="1" x14ac:dyDescent="0.25">
      <c r="A90" s="3">
        <v>63</v>
      </c>
      <c r="B90" s="17" t="s">
        <v>117</v>
      </c>
      <c r="C90" s="23" t="s">
        <v>78</v>
      </c>
      <c r="D90" s="3">
        <v>5</v>
      </c>
      <c r="E90" s="26" t="s">
        <v>165</v>
      </c>
    </row>
    <row r="91" spans="1:5" ht="15.75" customHeight="1" x14ac:dyDescent="0.25">
      <c r="A91" s="24">
        <v>64</v>
      </c>
      <c r="B91" s="3" t="s">
        <v>118</v>
      </c>
      <c r="C91" s="14" t="s">
        <v>81</v>
      </c>
      <c r="D91" s="3">
        <v>6</v>
      </c>
      <c r="E91" s="26" t="s">
        <v>165</v>
      </c>
    </row>
    <row r="92" spans="1:5" ht="15.75" customHeight="1" x14ac:dyDescent="0.25">
      <c r="A92" s="48" t="s">
        <v>63</v>
      </c>
      <c r="B92" s="49"/>
      <c r="C92" s="50"/>
      <c r="D92" s="21">
        <f>SUM(D90+D91)</f>
        <v>11</v>
      </c>
      <c r="E92" s="28"/>
    </row>
    <row r="93" spans="1:5" ht="15.75" customHeight="1" x14ac:dyDescent="0.25">
      <c r="A93" s="31" t="s">
        <v>60</v>
      </c>
      <c r="B93" s="32"/>
      <c r="C93" s="33"/>
      <c r="D93" s="34">
        <f>SUM(D14+D27+D42+D57+D73+D88+D92)</f>
        <v>144</v>
      </c>
      <c r="E93" s="29" t="s">
        <v>82</v>
      </c>
    </row>
    <row r="94" spans="1:5" x14ac:dyDescent="0.25">
      <c r="A94" s="36"/>
      <c r="B94" s="37"/>
      <c r="C94" s="38"/>
      <c r="D94" s="35"/>
      <c r="E94" s="30"/>
    </row>
  </sheetData>
  <mergeCells count="34">
    <mergeCell ref="I4:I5"/>
    <mergeCell ref="J4:K4"/>
    <mergeCell ref="L4:N4"/>
    <mergeCell ref="A63:E63"/>
    <mergeCell ref="A68:E68"/>
    <mergeCell ref="A78:E78"/>
    <mergeCell ref="A83:E83"/>
    <mergeCell ref="H4:H5"/>
    <mergeCell ref="A92:C92"/>
    <mergeCell ref="A74:E74"/>
    <mergeCell ref="A89:E89"/>
    <mergeCell ref="A73:C73"/>
    <mergeCell ref="A88:C88"/>
    <mergeCell ref="A27:C27"/>
    <mergeCell ref="A57:C57"/>
    <mergeCell ref="A38:E38"/>
    <mergeCell ref="A49:E49"/>
    <mergeCell ref="A53:E53"/>
    <mergeCell ref="E93:E94"/>
    <mergeCell ref="A93:C93"/>
    <mergeCell ref="D93:D94"/>
    <mergeCell ref="A94:C94"/>
    <mergeCell ref="A1:E1"/>
    <mergeCell ref="A2:E2"/>
    <mergeCell ref="A21:E21"/>
    <mergeCell ref="A24:E24"/>
    <mergeCell ref="A34:E34"/>
    <mergeCell ref="A5:E5"/>
    <mergeCell ref="A15:E15"/>
    <mergeCell ref="A28:E28"/>
    <mergeCell ref="A43:E43"/>
    <mergeCell ref="A58:E58"/>
    <mergeCell ref="A42:C42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Distribusi Mata Kuliah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metha</cp:lastModifiedBy>
  <cp:lastPrinted>2020-02-24T07:21:57Z</cp:lastPrinted>
  <dcterms:created xsi:type="dcterms:W3CDTF">2019-08-08T17:12:58Z</dcterms:created>
  <dcterms:modified xsi:type="dcterms:W3CDTF">2020-04-19T22:51:43Z</dcterms:modified>
</cp:coreProperties>
</file>